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sharedStrings.xml" ContentType="application/vnd.openxmlformats-officedocument.spreadsheetml.sharedStrings+xml"/>
  <Default Extension="jpeg" ContentType="image/jpeg"/>
  <Default Extension="xml" ContentType="application/xml"/>
  <Override PartName="/xl/workbook.xml" ContentType="application/vnd.openxmlformats-officedocument.spreadsheetml.sheet.main+xml"/>
  <Default Extension="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calcChain.xml" ContentType="application/vnd.openxmlformats-officedocument.spreadsheetml.calcChain+xml"/>
  <Override PartName="/xl/worksheets/sheet2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autoCompressPictures="0"/>
  <bookViews>
    <workbookView xWindow="0" yWindow="0" windowWidth="25600" windowHeight="14480" tabRatio="500"/>
  </bookViews>
  <sheets>
    <sheet name="Sheet1" sheetId="1" r:id="rId1"/>
    <sheet name="Sheet2" sheetId="2" r:id="rId2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14"/>
  <c r="H15"/>
  <c r="J15"/>
  <c r="J14"/>
  <c r="J13"/>
  <c r="J12"/>
  <c r="J11"/>
  <c r="J10"/>
  <c r="J9"/>
  <c r="J8"/>
  <c r="J7"/>
  <c r="I5"/>
  <c r="I6"/>
  <c r="J17"/>
  <c r="J16"/>
</calcChain>
</file>

<file path=xl/sharedStrings.xml><?xml version="1.0" encoding="utf-8"?>
<sst xmlns="http://schemas.openxmlformats.org/spreadsheetml/2006/main" count="52" uniqueCount="31">
  <si>
    <t>M 1</t>
  </si>
  <si>
    <t>M4</t>
  </si>
  <si>
    <t>M6</t>
  </si>
  <si>
    <t>M10</t>
  </si>
  <si>
    <t>NEW</t>
  </si>
  <si>
    <t>REMOUNT</t>
  </si>
  <si>
    <t>M7 / Reserve</t>
  </si>
  <si>
    <t>FY 12- 13</t>
  </si>
  <si>
    <t>FY 13 - 14</t>
  </si>
  <si>
    <t>FY 14 - 15</t>
  </si>
  <si>
    <t>FY 15 - 16</t>
  </si>
  <si>
    <t>FY 16 - 17</t>
  </si>
  <si>
    <t>FY 17 - 18</t>
  </si>
  <si>
    <t>FY 18 - 19</t>
  </si>
  <si>
    <t>FY 19 - 20</t>
  </si>
  <si>
    <t>FY 20 - 21</t>
  </si>
  <si>
    <t>FY 21 - 22</t>
  </si>
  <si>
    <t>FY 22 - 23</t>
  </si>
  <si>
    <t>FY 23 - 24</t>
  </si>
  <si>
    <t>FY 24 - 25</t>
  </si>
  <si>
    <t>TOTAL COST</t>
  </si>
  <si>
    <t>Average Annual Cost:</t>
  </si>
  <si>
    <t>Total Projected Cost:</t>
  </si>
  <si>
    <t>(M10)</t>
  </si>
  <si>
    <t>(M1)</t>
  </si>
  <si>
    <t>Assumes a new unit cost of $175,000, a remount cost of $110,000, based on November 2013 pricing, with a 3.0% annual price increase</t>
  </si>
  <si>
    <t>FORD E450 van cutaway chassis, V10 gas engine</t>
  </si>
  <si>
    <t>(M6)</t>
  </si>
  <si>
    <t>(M4)</t>
  </si>
  <si>
    <t>FOUR YEAR CHASSIS LIFE, NO REMOUNTING</t>
  </si>
  <si>
    <t>Adopted 5/6/15</t>
    <phoneticPr fontId="5" type="noConversion"/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</si>
</sst>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4" fontId="2" fillId="0" borderId="0" xfId="1" applyFont="1" applyAlignment="1">
      <alignment horizontal="center"/>
    </xf>
    <xf numFmtId="44" fontId="0" fillId="0" borderId="0" xfId="1" applyFont="1" applyAlignment="1">
      <alignment horizontal="center"/>
    </xf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/>
    </xf>
    <xf numFmtId="16" fontId="2" fillId="0" borderId="3" xfId="0" applyNumberFormat="1" applyFont="1" applyBorder="1" applyAlignment="1">
      <alignment horizontal="center"/>
    </xf>
    <xf numFmtId="164" fontId="0" fillId="0" borderId="0" xfId="1" applyNumberFormat="1" applyFont="1" applyFill="1" applyAlignment="1">
      <alignment horizontal="center"/>
    </xf>
    <xf numFmtId="164" fontId="2" fillId="0" borderId="0" xfId="1" applyNumberFormat="1" applyFont="1" applyFill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164" fontId="2" fillId="0" borderId="0" xfId="1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1" applyNumberFormat="1" applyFont="1" applyAlignment="1">
      <alignment horizontal="center"/>
    </xf>
    <xf numFmtId="164" fontId="0" fillId="0" borderId="2" xfId="1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164" fontId="7" fillId="0" borderId="0" xfId="1" applyNumberFormat="1" applyFont="1" applyFill="1" applyAlignment="1">
      <alignment horizontal="right"/>
    </xf>
    <xf numFmtId="0" fontId="0" fillId="0" borderId="4" xfId="0" applyBorder="1" applyAlignment="1">
      <alignment horizontal="center"/>
    </xf>
    <xf numFmtId="164" fontId="0" fillId="0" borderId="4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1" applyNumberFormat="1" applyFont="1" applyFill="1" applyBorder="1" applyAlignment="1">
      <alignment horizontal="center"/>
    </xf>
    <xf numFmtId="164" fontId="0" fillId="2" borderId="2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U20"/>
  <sheetViews>
    <sheetView tabSelected="1" workbookViewId="0">
      <selection activeCell="B21" sqref="B21"/>
    </sheetView>
  </sheetViews>
  <sheetFormatPr baseColWidth="10" defaultRowHeight="24" customHeight="1"/>
  <cols>
    <col min="1" max="1" width="10.83203125" style="2"/>
    <col min="2" max="2" width="8.83203125" style="3" bestFit="1" customWidth="1"/>
    <col min="3" max="7" width="12" style="2" customWidth="1"/>
    <col min="8" max="9" width="13.6640625" style="9" bestFit="1" customWidth="1"/>
    <col min="10" max="10" width="14.33203125" style="9" bestFit="1" customWidth="1"/>
    <col min="11" max="11" width="14.1640625" style="5" bestFit="1" customWidth="1"/>
    <col min="12" max="12" width="10.83203125" style="2"/>
    <col min="13" max="13" width="14.1640625" style="5" bestFit="1" customWidth="1"/>
    <col min="14" max="14" width="11.5" style="5" bestFit="1" customWidth="1"/>
    <col min="15" max="15" width="14.1640625" style="2" bestFit="1" customWidth="1"/>
    <col min="16" max="16" width="10.83203125" style="2"/>
    <col min="17" max="17" width="12.5" style="2" bestFit="1" customWidth="1"/>
    <col min="18" max="18" width="11.5" style="2" bestFit="1" customWidth="1"/>
    <col min="19" max="19" width="12.5" style="2" bestFit="1" customWidth="1"/>
    <col min="20" max="20" width="10.83203125" style="2"/>
    <col min="21" max="21" width="12.5" style="5" bestFit="1" customWidth="1"/>
    <col min="22" max="16384" width="10.83203125" style="2"/>
  </cols>
  <sheetData>
    <row r="1" spans="2:13" ht="24" customHeight="1">
      <c r="B1" s="13" t="s">
        <v>29</v>
      </c>
    </row>
    <row r="2" spans="2:13" ht="24" customHeight="1">
      <c r="C2" s="3" t="s">
        <v>0</v>
      </c>
      <c r="D2" s="3" t="s">
        <v>1</v>
      </c>
      <c r="E2" s="3" t="s">
        <v>2</v>
      </c>
      <c r="F2" s="3" t="s">
        <v>3</v>
      </c>
      <c r="G2" s="3" t="s">
        <v>6</v>
      </c>
      <c r="H2" s="10" t="s">
        <v>4</v>
      </c>
      <c r="I2" s="10" t="s">
        <v>5</v>
      </c>
      <c r="J2" s="12" t="s">
        <v>20</v>
      </c>
      <c r="K2" s="4"/>
    </row>
    <row r="3" spans="2:13" ht="24" customHeight="1">
      <c r="B3" s="8" t="s">
        <v>7</v>
      </c>
      <c r="C3" s="20" t="s">
        <v>4</v>
      </c>
      <c r="D3" s="20" t="s">
        <v>4</v>
      </c>
      <c r="E3" s="20"/>
      <c r="F3" s="20"/>
      <c r="G3" s="20"/>
      <c r="H3" s="21">
        <v>175000</v>
      </c>
      <c r="I3" s="21"/>
      <c r="J3" s="22"/>
      <c r="K3"/>
    </row>
    <row r="4" spans="2:13" ht="24" customHeight="1">
      <c r="B4" s="7" t="s">
        <v>8</v>
      </c>
      <c r="C4" s="20"/>
      <c r="D4" s="23"/>
      <c r="E4" s="20"/>
      <c r="F4" s="20" t="s">
        <v>5</v>
      </c>
      <c r="G4" s="20"/>
      <c r="H4" s="21">
        <v>175000</v>
      </c>
      <c r="I4" s="21">
        <v>110000</v>
      </c>
      <c r="J4" s="22"/>
      <c r="K4"/>
    </row>
    <row r="5" spans="2:13" ht="24" customHeight="1">
      <c r="B5" s="7" t="s">
        <v>9</v>
      </c>
      <c r="C5" s="20"/>
      <c r="D5" s="20"/>
      <c r="E5" s="20" t="s">
        <v>4</v>
      </c>
      <c r="F5" s="20"/>
      <c r="G5" s="20"/>
      <c r="H5" s="21">
        <f>H4*1.03</f>
        <v>180250</v>
      </c>
      <c r="I5" s="21">
        <f>I4*1.03</f>
        <v>113300</v>
      </c>
      <c r="J5" s="22"/>
      <c r="K5"/>
    </row>
    <row r="6" spans="2:13" ht="24" customHeight="1">
      <c r="B6" s="7" t="s">
        <v>10</v>
      </c>
      <c r="C6" s="20" t="s">
        <v>5</v>
      </c>
      <c r="D6" s="20"/>
      <c r="E6" s="20"/>
      <c r="F6" s="20" t="s">
        <v>4</v>
      </c>
      <c r="G6" s="20" t="s">
        <v>23</v>
      </c>
      <c r="H6" s="21">
        <f t="shared" ref="H6:I15" si="0">H5*1.03</f>
        <v>185657.5</v>
      </c>
      <c r="I6" s="21">
        <f t="shared" si="0"/>
        <v>116699</v>
      </c>
      <c r="J6" s="22"/>
      <c r="K6"/>
    </row>
    <row r="7" spans="2:13" ht="24" customHeight="1">
      <c r="B7" s="7" t="s">
        <v>11</v>
      </c>
      <c r="C7" s="24"/>
      <c r="D7" s="6" t="s">
        <v>4</v>
      </c>
      <c r="E7" s="6"/>
      <c r="F7" s="6"/>
      <c r="G7" s="6" t="s">
        <v>28</v>
      </c>
      <c r="H7" s="11">
        <f t="shared" si="0"/>
        <v>191227.22500000001</v>
      </c>
      <c r="I7" s="11"/>
      <c r="J7" s="15">
        <f>H7</f>
        <v>191227.22500000001</v>
      </c>
      <c r="K7"/>
    </row>
    <row r="8" spans="2:13" ht="24" customHeight="1">
      <c r="B8" s="7" t="s">
        <v>12</v>
      </c>
      <c r="C8" s="6" t="s">
        <v>4</v>
      </c>
      <c r="D8" s="6"/>
      <c r="E8" s="6"/>
      <c r="F8" s="6"/>
      <c r="G8" s="6" t="s">
        <v>24</v>
      </c>
      <c r="H8" s="11">
        <f t="shared" si="0"/>
        <v>196964.04175</v>
      </c>
      <c r="I8" s="11"/>
      <c r="J8" s="15">
        <f t="shared" ref="J8:J15" si="1">H8</f>
        <v>196964.04175</v>
      </c>
      <c r="K8"/>
      <c r="M8" s="14"/>
    </row>
    <row r="9" spans="2:13" ht="24" customHeight="1">
      <c r="B9" s="7" t="s">
        <v>13</v>
      </c>
      <c r="C9" s="24"/>
      <c r="D9" s="6"/>
      <c r="E9" s="6" t="s">
        <v>4</v>
      </c>
      <c r="F9" s="6"/>
      <c r="G9" s="6" t="s">
        <v>27</v>
      </c>
      <c r="H9" s="11">
        <f t="shared" si="0"/>
        <v>202872.96300250001</v>
      </c>
      <c r="I9" s="11"/>
      <c r="J9" s="15">
        <f t="shared" si="1"/>
        <v>202872.96300250001</v>
      </c>
      <c r="K9"/>
      <c r="M9" s="14"/>
    </row>
    <row r="10" spans="2:13" ht="24" customHeight="1">
      <c r="B10" s="7" t="s">
        <v>14</v>
      </c>
      <c r="C10" s="24"/>
      <c r="D10" s="6"/>
      <c r="E10" s="6"/>
      <c r="F10" s="6" t="s">
        <v>4</v>
      </c>
      <c r="G10" s="6" t="s">
        <v>23</v>
      </c>
      <c r="H10" s="11">
        <f t="shared" si="0"/>
        <v>208959.15189257503</v>
      </c>
      <c r="I10" s="11"/>
      <c r="J10" s="15">
        <f t="shared" si="1"/>
        <v>208959.15189257503</v>
      </c>
      <c r="K10"/>
    </row>
    <row r="11" spans="2:13" ht="24" customHeight="1">
      <c r="B11" s="7" t="s">
        <v>15</v>
      </c>
      <c r="C11" s="24"/>
      <c r="D11" s="6" t="s">
        <v>4</v>
      </c>
      <c r="E11" s="6"/>
      <c r="F11" s="6"/>
      <c r="G11" s="6" t="s">
        <v>28</v>
      </c>
      <c r="H11" s="11">
        <f t="shared" si="0"/>
        <v>215227.92644935229</v>
      </c>
      <c r="I11" s="11"/>
      <c r="J11" s="15">
        <f t="shared" si="1"/>
        <v>215227.92644935229</v>
      </c>
      <c r="K11"/>
    </row>
    <row r="12" spans="2:13" ht="24" customHeight="1">
      <c r="B12" s="7" t="s">
        <v>16</v>
      </c>
      <c r="C12" s="6" t="s">
        <v>4</v>
      </c>
      <c r="D12" s="6"/>
      <c r="E12" s="6"/>
      <c r="F12" s="6"/>
      <c r="G12" s="6" t="s">
        <v>24</v>
      </c>
      <c r="H12" s="11">
        <f t="shared" si="0"/>
        <v>221684.76424283287</v>
      </c>
      <c r="I12" s="11"/>
      <c r="J12" s="15">
        <f t="shared" si="1"/>
        <v>221684.76424283287</v>
      </c>
      <c r="K12"/>
    </row>
    <row r="13" spans="2:13" ht="24" customHeight="1">
      <c r="B13" s="7" t="s">
        <v>17</v>
      </c>
      <c r="C13" s="24"/>
      <c r="D13" s="6"/>
      <c r="E13" s="6" t="s">
        <v>4</v>
      </c>
      <c r="F13" s="6"/>
      <c r="G13" s="6" t="s">
        <v>27</v>
      </c>
      <c r="H13" s="11">
        <f t="shared" si="0"/>
        <v>228335.30717011786</v>
      </c>
      <c r="I13" s="11"/>
      <c r="J13" s="15">
        <f t="shared" si="1"/>
        <v>228335.30717011786</v>
      </c>
      <c r="K13"/>
    </row>
    <row r="14" spans="2:13" ht="24" customHeight="1">
      <c r="B14" s="7" t="s">
        <v>18</v>
      </c>
      <c r="C14" s="24"/>
      <c r="D14" s="6"/>
      <c r="E14" s="6"/>
      <c r="F14" s="6" t="s">
        <v>4</v>
      </c>
      <c r="G14" s="6" t="s">
        <v>23</v>
      </c>
      <c r="H14" s="11">
        <f t="shared" si="0"/>
        <v>235185.36638522139</v>
      </c>
      <c r="I14" s="11"/>
      <c r="J14" s="15">
        <f t="shared" si="1"/>
        <v>235185.36638522139</v>
      </c>
      <c r="K14"/>
    </row>
    <row r="15" spans="2:13" ht="24" customHeight="1">
      <c r="B15" s="7" t="s">
        <v>19</v>
      </c>
      <c r="C15" s="25"/>
      <c r="D15" s="6" t="s">
        <v>4</v>
      </c>
      <c r="E15" s="26"/>
      <c r="F15" s="26"/>
      <c r="G15" s="26" t="s">
        <v>28</v>
      </c>
      <c r="H15" s="11">
        <f t="shared" si="0"/>
        <v>242240.92737677804</v>
      </c>
      <c r="I15" s="11"/>
      <c r="J15" s="15">
        <f t="shared" si="1"/>
        <v>242240.92737677804</v>
      </c>
      <c r="K15"/>
    </row>
    <row r="16" spans="2:13" ht="24" customHeight="1">
      <c r="B16" s="16"/>
      <c r="I16" s="17" t="s">
        <v>22</v>
      </c>
      <c r="J16" s="10">
        <f>SUM(J3:J15)</f>
        <v>1942697.6732693778</v>
      </c>
    </row>
    <row r="17" spans="1:10" ht="24" customHeight="1">
      <c r="I17" s="17" t="s">
        <v>21</v>
      </c>
      <c r="J17" s="10">
        <f>AVERAGE(J3:J15)</f>
        <v>215855.29702993087</v>
      </c>
    </row>
    <row r="18" spans="1:10" ht="24" customHeight="1">
      <c r="B18" s="16" t="s">
        <v>26</v>
      </c>
    </row>
    <row r="19" spans="1:10" ht="24" customHeight="1">
      <c r="B19" s="16" t="s">
        <v>25</v>
      </c>
    </row>
    <row r="20" spans="1:10" ht="24" customHeight="1" thickBot="1">
      <c r="A20" s="18"/>
      <c r="B20" s="1" t="s">
        <v>30</v>
      </c>
      <c r="C20" s="18"/>
      <c r="D20" s="18"/>
      <c r="E20" s="18"/>
      <c r="F20" s="18"/>
      <c r="G20" s="18"/>
      <c r="H20" s="19"/>
      <c r="I20" s="19"/>
      <c r="J20" s="19"/>
    </row>
  </sheetData>
  <phoneticPr fontId="5" type="noConversion"/>
  <pageMargins left="0.25" right="0.25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RowHeight="15"/>
  <sheetData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Sloane Valentino</dc:creator>
  <cp:lastModifiedBy>Barbara Denson</cp:lastModifiedBy>
  <cp:lastPrinted>2015-05-06T20:26:05Z</cp:lastPrinted>
  <dcterms:created xsi:type="dcterms:W3CDTF">2012-06-02T00:25:11Z</dcterms:created>
  <dcterms:modified xsi:type="dcterms:W3CDTF">2015-12-11T17:37:44Z</dcterms:modified>
</cp:coreProperties>
</file>